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13契約管理第一係\★契約管理第一係（メインフォルダ）\★発注の見通し\令和8年度\R8.6月期\5.掲載依頼\"/>
    </mc:Choice>
  </mc:AlternateContent>
  <xr:revisionPtr revIDLastSave="0" documentId="13_ncr:1_{0801E563-C3C4-4A5F-8CA9-0663D04BCF27}" xr6:coauthVersionLast="47" xr6:coauthVersionMax="47" xr10:uidLastSave="{00000000-0000-0000-0000-000000000000}"/>
  <bookViews>
    <workbookView xWindow="-110" yWindow="-110" windowWidth="19420" windowHeight="10300" xr2:uid="{83F0A2EE-6B32-44AF-888C-C5ACA6297A27}"/>
  </bookViews>
  <sheets>
    <sheet name="R8.6.1(業務)" sheetId="1" r:id="rId1"/>
  </sheets>
  <externalReferences>
    <externalReference r:id="rId2"/>
  </externalReferences>
  <definedNames>
    <definedName name="_xlnm._FilterDatabase" localSheetId="0" hidden="1">'R8.6.1(業務)'!$A$8:$U$8</definedName>
    <definedName name="_xlnm.Print_Area" localSheetId="0">'R8.6.1(業務)'!$A$1:$R$34</definedName>
    <definedName name="_xlnm.Print_Titles" localSheetId="0">'R8.6.1(業務)'!$1:$8</definedName>
    <definedName name="専任開始時期" localSheetId="0">'[1]工事(R7.8)(最終)'!$N$2:$N$4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1" l="1"/>
  <c r="U28" i="1"/>
  <c r="T28" i="1"/>
  <c r="T23" i="1"/>
  <c r="T22" i="1"/>
  <c r="U35" i="1"/>
  <c r="T35" i="1"/>
  <c r="U18" i="1"/>
  <c r="T18" i="1"/>
  <c r="T14" i="1"/>
  <c r="U14" i="1"/>
  <c r="U30" i="1"/>
  <c r="T30" i="1"/>
  <c r="U17" i="1"/>
  <c r="T17" i="1"/>
  <c r="U11" i="1"/>
  <c r="T11" i="1"/>
  <c r="T31" i="1"/>
  <c r="U34" i="1"/>
  <c r="T34" i="1"/>
  <c r="U33" i="1"/>
  <c r="T33" i="1"/>
  <c r="U32" i="1"/>
  <c r="T32" i="1"/>
  <c r="U29" i="1"/>
  <c r="T29" i="1"/>
  <c r="U27" i="1"/>
  <c r="T27" i="1"/>
  <c r="U26" i="1"/>
  <c r="T26" i="1"/>
  <c r="U25" i="1"/>
  <c r="T25" i="1"/>
  <c r="U24" i="1"/>
  <c r="T24" i="1"/>
  <c r="U21" i="1"/>
  <c r="T21" i="1"/>
  <c r="U20" i="1"/>
  <c r="T20" i="1"/>
  <c r="U10" i="1"/>
  <c r="T10" i="1"/>
  <c r="T13" i="1" l="1"/>
  <c r="U13" i="1"/>
  <c r="T16" i="1"/>
  <c r="U16" i="1"/>
  <c r="T19" i="1"/>
  <c r="U19" i="1"/>
</calcChain>
</file>

<file path=xl/sharedStrings.xml><?xml version="1.0" encoding="utf-8"?>
<sst xmlns="http://schemas.openxmlformats.org/spreadsheetml/2006/main" count="302" uniqueCount="88">
  <si>
    <t xml:space="preserve">　国土交通省九州地方整備局（港湾空港関係）における令和８年度の業務の発注見通しを下記のとおり公表します。 </t>
    <rPh sb="31" eb="33">
      <t>ギョウム</t>
    </rPh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</si>
  <si>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</si>
  <si>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一括審査方式</t>
    <rPh sb="0" eb="6">
      <t>イッカツシンサホウシキ</t>
    </rPh>
    <phoneticPr fontId="2"/>
  </si>
  <si>
    <t>担当部・事務所</t>
    <rPh sb="0" eb="3">
      <t>タントウブ</t>
    </rPh>
    <rPh sb="4" eb="7">
      <t>ジムショ</t>
    </rPh>
    <phoneticPr fontId="2"/>
  </si>
  <si>
    <t>業務名</t>
    <rPh sb="0" eb="2">
      <t>ギョウム</t>
    </rPh>
    <rPh sb="2" eb="3">
      <t>メイ</t>
    </rPh>
    <phoneticPr fontId="2"/>
  </si>
  <si>
    <t>業務種別</t>
    <rPh sb="0" eb="2">
      <t>ギョウム</t>
    </rPh>
    <rPh sb="2" eb="4">
      <t>シュベツ</t>
    </rPh>
    <phoneticPr fontId="2"/>
  </si>
  <si>
    <t>履行期間</t>
    <rPh sb="0" eb="2">
      <t>リコウ</t>
    </rPh>
    <rPh sb="2" eb="4">
      <t>キカン</t>
    </rPh>
    <phoneticPr fontId="2"/>
  </si>
  <si>
    <t>業務概要</t>
    <rPh sb="0" eb="2">
      <t>ギョウム</t>
    </rPh>
    <rPh sb="2" eb="4">
      <t>ガイヨウ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</si>
  <si>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</si>
  <si>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</si>
  <si>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技術提案チャレンジ型</t>
    <rPh sb="0" eb="2">
      <t>ギジュツ</t>
    </rPh>
    <rPh sb="2" eb="4">
      <t>テイアン</t>
    </rPh>
    <phoneticPr fontId="2"/>
  </si>
  <si>
    <t>簡易公募型プロポーザル</t>
  </si>
  <si>
    <t>港湾空港部</t>
    <rPh sb="0" eb="2">
      <t>コウワン</t>
    </rPh>
    <rPh sb="2" eb="4">
      <t>クウコウ</t>
    </rPh>
    <rPh sb="4" eb="5">
      <t>ブ</t>
    </rPh>
    <phoneticPr fontId="1"/>
  </si>
  <si>
    <t>令和８年度みなとの魅力向上に向けた方策検討業務</t>
    <rPh sb="0" eb="2">
      <t>レイワ</t>
    </rPh>
    <rPh sb="3" eb="5">
      <t>ネンド</t>
    </rPh>
    <rPh sb="9" eb="11">
      <t>ミリョク</t>
    </rPh>
    <rPh sb="11" eb="13">
      <t>コウジョウ</t>
    </rPh>
    <rPh sb="14" eb="15">
      <t>ム</t>
    </rPh>
    <rPh sb="17" eb="19">
      <t>ホウサク</t>
    </rPh>
    <rPh sb="19" eb="21">
      <t>ケントウ</t>
    </rPh>
    <rPh sb="21" eb="23">
      <t>ギョウム</t>
    </rPh>
    <phoneticPr fontId="10"/>
  </si>
  <si>
    <t>建設コンサルタント等</t>
  </si>
  <si>
    <t>みなとの魅力向上のための方策の検討、策定した方策の課題及び解決策についての検討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</si>
  <si>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</si>
  <si>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</si>
  <si>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</si>
  <si>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令和８年度九州における放置艇対策検討業務</t>
  </si>
  <si>
    <t>九州における放置艇対策検討</t>
  </si>
  <si>
    <t>建設副産物利用促進に向けた検討</t>
  </si>
  <si>
    <t>一般競争入札</t>
    <rPh sb="0" eb="6">
      <t>イッパンキョウソウニュウサツ</t>
    </rPh>
    <phoneticPr fontId="2"/>
  </si>
  <si>
    <t>下関港湾事務所</t>
    <rPh sb="0" eb="2">
      <t>シモノセキ</t>
    </rPh>
    <rPh sb="2" eb="4">
      <t>コウワン</t>
    </rPh>
    <rPh sb="4" eb="7">
      <t>ジムショ</t>
    </rPh>
    <phoneticPr fontId="8"/>
  </si>
  <si>
    <t>令和８年度関門航路（西側）土砂処分場水質環境調査</t>
    <phoneticPr fontId="2"/>
  </si>
  <si>
    <t>測量・調査</t>
    <rPh sb="0" eb="2">
      <t>ソクリョウ</t>
    </rPh>
    <rPh sb="3" eb="5">
      <t>チョウサ</t>
    </rPh>
    <phoneticPr fontId="2"/>
  </si>
  <si>
    <t>水質監視　2地点</t>
    <phoneticPr fontId="10"/>
  </si>
  <si>
    <t>○</t>
  </si>
  <si>
    <t>下関港湾事務所</t>
  </si>
  <si>
    <t>令和８年度下関港海岸整備効果業務</t>
    <phoneticPr fontId="10"/>
  </si>
  <si>
    <t>整備効果検討　1式</t>
    <phoneticPr fontId="10"/>
  </si>
  <si>
    <t>北九州港湾・空港整備事務所</t>
  </si>
  <si>
    <t>令和８年度新門司沖航行安全管理業務</t>
    <phoneticPr fontId="10"/>
  </si>
  <si>
    <t>新門司沖土砂処分場（Ⅱ期）整備に伴う船舶航行安全管理業務</t>
    <rPh sb="13" eb="15">
      <t>セイビ</t>
    </rPh>
    <phoneticPr fontId="7"/>
  </si>
  <si>
    <t>新門司南地区岸壁整備に伴う船舶航行安全管理業務</t>
  </si>
  <si>
    <t>令和８年度北九州港係留施設外設計業務</t>
    <phoneticPr fontId="10"/>
  </si>
  <si>
    <t>係留施設、水域施設の設計及び施工検討</t>
    <phoneticPr fontId="10"/>
  </si>
  <si>
    <t>博多港湾・空港整備事務所</t>
    <rPh sb="0" eb="4">
      <t>ハカタコウワン</t>
    </rPh>
    <rPh sb="5" eb="12">
      <t>クウコウセイビジムショ</t>
    </rPh>
    <phoneticPr fontId="7"/>
  </si>
  <si>
    <t>令和８年度三池港（内港北地区）航路（-10m）深浅測量</t>
    <rPh sb="0" eb="2">
      <t>レイワ</t>
    </rPh>
    <rPh sb="3" eb="5">
      <t>ネンド</t>
    </rPh>
    <rPh sb="5" eb="7">
      <t>ミイケ</t>
    </rPh>
    <rPh sb="7" eb="8">
      <t>コウ</t>
    </rPh>
    <rPh sb="9" eb="10">
      <t>ナイ</t>
    </rPh>
    <rPh sb="10" eb="11">
      <t>コウ</t>
    </rPh>
    <rPh sb="11" eb="12">
      <t>キタ</t>
    </rPh>
    <rPh sb="12" eb="14">
      <t>チク</t>
    </rPh>
    <rPh sb="15" eb="17">
      <t>コウロ</t>
    </rPh>
    <rPh sb="23" eb="25">
      <t>シンセン</t>
    </rPh>
    <rPh sb="25" eb="27">
      <t>ソクリョウ</t>
    </rPh>
    <phoneticPr fontId="7"/>
  </si>
  <si>
    <t>深浅測量</t>
    <rPh sb="0" eb="2">
      <t>シンセン</t>
    </rPh>
    <rPh sb="2" eb="4">
      <t>ソクリョウ</t>
    </rPh>
    <phoneticPr fontId="7"/>
  </si>
  <si>
    <t>博多港湾・空港整備事務所</t>
    <rPh sb="0" eb="2">
      <t>ハカタ</t>
    </rPh>
    <rPh sb="2" eb="4">
      <t>コウワン</t>
    </rPh>
    <rPh sb="5" eb="7">
      <t>クウコウ</t>
    </rPh>
    <rPh sb="7" eb="9">
      <t>セイビ</t>
    </rPh>
    <rPh sb="9" eb="12">
      <t>ジムショ</t>
    </rPh>
    <phoneticPr fontId="1"/>
  </si>
  <si>
    <t>令和８年度福岡空港地歴調査関係資料作成業務</t>
    <rPh sb="5" eb="7">
      <t>フクオカ</t>
    </rPh>
    <rPh sb="7" eb="9">
      <t>クウコウ</t>
    </rPh>
    <rPh sb="9" eb="11">
      <t>チレキ</t>
    </rPh>
    <rPh sb="11" eb="13">
      <t>チョウサ</t>
    </rPh>
    <rPh sb="13" eb="15">
      <t>カンケイ</t>
    </rPh>
    <rPh sb="15" eb="17">
      <t>シリョウ</t>
    </rPh>
    <rPh sb="17" eb="19">
      <t>サクセイ</t>
    </rPh>
    <rPh sb="19" eb="21">
      <t>ギョウム</t>
    </rPh>
    <phoneticPr fontId="10"/>
  </si>
  <si>
    <t>福岡空港の地歴調査</t>
    <rPh sb="0" eb="2">
      <t>フクオカ</t>
    </rPh>
    <rPh sb="2" eb="4">
      <t>クウコウ</t>
    </rPh>
    <rPh sb="5" eb="7">
      <t>チレキ</t>
    </rPh>
    <rPh sb="7" eb="9">
      <t>チョウサ</t>
    </rPh>
    <phoneticPr fontId="10"/>
  </si>
  <si>
    <t>令和８年度博多港磁気探査（第2次）</t>
    <rPh sb="0" eb="2">
      <t>レイワ</t>
    </rPh>
    <rPh sb="3" eb="5">
      <t>ネンド</t>
    </rPh>
    <rPh sb="5" eb="8">
      <t>ハカタコウ</t>
    </rPh>
    <rPh sb="8" eb="10">
      <t>ジキ</t>
    </rPh>
    <rPh sb="10" eb="12">
      <t>タンサ</t>
    </rPh>
    <rPh sb="13" eb="14">
      <t>ダイ</t>
    </rPh>
    <rPh sb="15" eb="16">
      <t>ジ</t>
    </rPh>
    <phoneticPr fontId="10"/>
  </si>
  <si>
    <t>磁気探査（中央航路地区）</t>
    <rPh sb="0" eb="2">
      <t>ジキ</t>
    </rPh>
    <rPh sb="2" eb="4">
      <t>タンサ</t>
    </rPh>
    <rPh sb="5" eb="11">
      <t>チュウオウコウロチク</t>
    </rPh>
    <phoneticPr fontId="10"/>
  </si>
  <si>
    <t>令和８年度三池港内埋没低減方策検討業務</t>
    <phoneticPr fontId="10"/>
  </si>
  <si>
    <t>埋没低減方策検討</t>
  </si>
  <si>
    <t>令和８年度福岡空港地盤評価検討業務</t>
  </si>
  <si>
    <t>福岡空港の地盤評価</t>
  </si>
  <si>
    <t>苅田港湾事務所</t>
    <rPh sb="0" eb="2">
      <t>カンダ</t>
    </rPh>
    <rPh sb="2" eb="4">
      <t>コウワン</t>
    </rPh>
    <rPh sb="4" eb="7">
      <t>ジムショ</t>
    </rPh>
    <phoneticPr fontId="1"/>
  </si>
  <si>
    <t>令和８年度苅田港環境監視調査</t>
    <phoneticPr fontId="10"/>
  </si>
  <si>
    <t>新松山地区埋申環境監視（濁り監視16地点、水質調査7地点、底質調査3地点、流況調査3地点、環境生物調査7地点）、泊地浚渫時濁り監視3地点</t>
    <phoneticPr fontId="10"/>
  </si>
  <si>
    <t>長崎港湾・空港整備事務所</t>
    <rPh sb="0" eb="4">
      <t>ナガサキコウワン</t>
    </rPh>
    <rPh sb="5" eb="12">
      <t>クウコウセイビジムショ</t>
    </rPh>
    <phoneticPr fontId="8"/>
  </si>
  <si>
    <t>令和８年度長崎港（松が枝地区）岸壁（-12m）細部設計</t>
    <rPh sb="5" eb="8">
      <t>ナガサキコウ</t>
    </rPh>
    <rPh sb="9" eb="10">
      <t>マツ</t>
    </rPh>
    <rPh sb="11" eb="12">
      <t>エ</t>
    </rPh>
    <rPh sb="12" eb="14">
      <t>チク</t>
    </rPh>
    <rPh sb="15" eb="17">
      <t>ガンペキ</t>
    </rPh>
    <rPh sb="23" eb="25">
      <t>サイブ</t>
    </rPh>
    <rPh sb="25" eb="27">
      <t>セッケイ</t>
    </rPh>
    <phoneticPr fontId="8"/>
  </si>
  <si>
    <t>突堤部（堤頭部）ケーソン細部設計</t>
    <rPh sb="0" eb="3">
      <t>トッテイブ</t>
    </rPh>
    <rPh sb="4" eb="7">
      <t>テイトウブ</t>
    </rPh>
    <rPh sb="12" eb="14">
      <t>サイブ</t>
    </rPh>
    <rPh sb="14" eb="16">
      <t>セッケイ</t>
    </rPh>
    <phoneticPr fontId="8"/>
  </si>
  <si>
    <t>熊本港湾・空港整備事務所</t>
  </si>
  <si>
    <t>熊本港湾・空港整備事務所</t>
    <rPh sb="0" eb="4">
      <t>クマモトコウワン</t>
    </rPh>
    <rPh sb="5" eb="12">
      <t>クウコウセイビジムショ</t>
    </rPh>
    <phoneticPr fontId="9"/>
  </si>
  <si>
    <t>令和８年度熊本港（夢咲島地区）整備効果検討業務</t>
    <rPh sb="0" eb="2">
      <t>レイワ</t>
    </rPh>
    <rPh sb="3" eb="5">
      <t>ネンド</t>
    </rPh>
    <phoneticPr fontId="9"/>
  </si>
  <si>
    <t>熊本港夢咲島地区国内物流ターミナル事業の再評価</t>
    <rPh sb="3" eb="4">
      <t>ユメ</t>
    </rPh>
    <rPh sb="4" eb="5">
      <t>サ</t>
    </rPh>
    <rPh sb="5" eb="6">
      <t>シマ</t>
    </rPh>
    <rPh sb="6" eb="8">
      <t>チク</t>
    </rPh>
    <rPh sb="8" eb="12">
      <t>コクナイブツリュウ</t>
    </rPh>
    <rPh sb="17" eb="19">
      <t>ジギョウ</t>
    </rPh>
    <rPh sb="20" eb="23">
      <t>サイヒョウカ</t>
    </rPh>
    <phoneticPr fontId="9"/>
  </si>
  <si>
    <t>令和８年度熊本港（夢咲島地区）防波堤（南）堤体挙動観測</t>
    <rPh sb="0" eb="2">
      <t>レイワ</t>
    </rPh>
    <rPh sb="3" eb="5">
      <t>ネンド</t>
    </rPh>
    <rPh sb="5" eb="7">
      <t>クマモト</t>
    </rPh>
    <rPh sb="7" eb="8">
      <t>コウ</t>
    </rPh>
    <rPh sb="9" eb="10">
      <t>ユメ</t>
    </rPh>
    <rPh sb="10" eb="11">
      <t>ザ</t>
    </rPh>
    <rPh sb="11" eb="12">
      <t>トウ</t>
    </rPh>
    <rPh sb="12" eb="14">
      <t>チク</t>
    </rPh>
    <rPh sb="15" eb="18">
      <t>ボウハテイ</t>
    </rPh>
    <rPh sb="19" eb="20">
      <t>ミナミ</t>
    </rPh>
    <rPh sb="21" eb="23">
      <t>テイタイ</t>
    </rPh>
    <rPh sb="23" eb="25">
      <t>キョドウ</t>
    </rPh>
    <rPh sb="25" eb="27">
      <t>カンソク</t>
    </rPh>
    <phoneticPr fontId="11"/>
  </si>
  <si>
    <t>防波堤（南）の堤体挙動を把握するための測量業務</t>
  </si>
  <si>
    <t>鹿児島港湾・空港整備事務所</t>
    <rPh sb="0" eb="5">
      <t>カゴシマコウワン</t>
    </rPh>
    <rPh sb="6" eb="13">
      <t>クウコウセイビジムショ</t>
    </rPh>
    <phoneticPr fontId="7"/>
  </si>
  <si>
    <t>令和８年度指宿港海岸活用方策検討業務</t>
    <rPh sb="0" eb="2">
      <t>レイワ</t>
    </rPh>
    <rPh sb="3" eb="5">
      <t>ネンド</t>
    </rPh>
    <rPh sb="5" eb="8">
      <t>イブスキコウ</t>
    </rPh>
    <rPh sb="8" eb="10">
      <t>カイガン</t>
    </rPh>
    <rPh sb="10" eb="12">
      <t>カツヨウ</t>
    </rPh>
    <rPh sb="12" eb="14">
      <t>ホウサク</t>
    </rPh>
    <rPh sb="14" eb="16">
      <t>ケントウ</t>
    </rPh>
    <rPh sb="16" eb="18">
      <t>ギョウム</t>
    </rPh>
    <phoneticPr fontId="7"/>
  </si>
  <si>
    <t>指宿港海岸における海岸協力団体の活動強化に関する検討</t>
  </si>
  <si>
    <t>川内港における長周期波対策に関する検討</t>
    <phoneticPr fontId="10"/>
  </si>
  <si>
    <t>志布志港湾事務所</t>
    <rPh sb="0" eb="3">
      <t>シブシ</t>
    </rPh>
    <rPh sb="3" eb="5">
      <t>コウワン</t>
    </rPh>
    <rPh sb="5" eb="8">
      <t>ジムショ</t>
    </rPh>
    <phoneticPr fontId="9"/>
  </si>
  <si>
    <t>令和８年度志布志港気候変動対応検討業務</t>
    <phoneticPr fontId="10"/>
  </si>
  <si>
    <t>志布志港における気候変動対応の検討</t>
  </si>
  <si>
    <t>関門航路事務所</t>
    <rPh sb="0" eb="2">
      <t>カンモン</t>
    </rPh>
    <rPh sb="2" eb="4">
      <t>コウロ</t>
    </rPh>
    <rPh sb="4" eb="7">
      <t>ジムショ</t>
    </rPh>
    <phoneticPr fontId="7"/>
  </si>
  <si>
    <t>令和８年度関門航路（南東水道地区）航路（-14m）磁気探査（第3次）</t>
    <phoneticPr fontId="10"/>
  </si>
  <si>
    <t>南東水道地区の山共55号1工区の磁気探査　約450,000m2</t>
  </si>
  <si>
    <t>令和８年度関門航路（南東水道地区）航路（-14m）磁気探査（第4次）</t>
    <phoneticPr fontId="10"/>
  </si>
  <si>
    <t>南東水道地区の山共55号8･14工区の磁気探査　約470,000m2</t>
  </si>
  <si>
    <t>下関港湾空港技術調査事務所</t>
  </si>
  <si>
    <t>令和８年度潮位観測データ解析・信頼性確認検討業務</t>
    <phoneticPr fontId="10"/>
  </si>
  <si>
    <t>潮位観測装置の観測データの整理・解析及び信頼性の検証、改善方策により観測データの信頼性の確保</t>
    <phoneticPr fontId="10"/>
  </si>
  <si>
    <t>令和８年度北九州空港水理特性検討調査</t>
  </si>
  <si>
    <t>下関港湾事務所</t>
    <rPh sb="0" eb="2">
      <t>シモノセキ</t>
    </rPh>
    <rPh sb="2" eb="4">
      <t>コウワン</t>
    </rPh>
    <rPh sb="4" eb="7">
      <t>ジムショ</t>
    </rPh>
    <phoneticPr fontId="1"/>
  </si>
  <si>
    <t>現況把握･需要推計･費用対効果分析･事業評価資料作成　1式</t>
    <rPh sb="0" eb="2">
      <t>ゲンキョウ</t>
    </rPh>
    <rPh sb="2" eb="4">
      <t>ハアク</t>
    </rPh>
    <rPh sb="5" eb="7">
      <t>ジュヨウ</t>
    </rPh>
    <rPh sb="7" eb="9">
      <t>スイケイ</t>
    </rPh>
    <rPh sb="10" eb="12">
      <t>ヒヨウ</t>
    </rPh>
    <rPh sb="12" eb="13">
      <t>タイ</t>
    </rPh>
    <rPh sb="13" eb="15">
      <t>コウカ</t>
    </rPh>
    <rPh sb="15" eb="17">
      <t>ブンセキ</t>
    </rPh>
    <rPh sb="18" eb="20">
      <t>ジギョウ</t>
    </rPh>
    <rPh sb="20" eb="22">
      <t>ヒョウカ</t>
    </rPh>
    <rPh sb="22" eb="24">
      <t>シリョウ</t>
    </rPh>
    <rPh sb="24" eb="26">
      <t>サクセイ</t>
    </rPh>
    <phoneticPr fontId="10"/>
  </si>
  <si>
    <t>令和８年度下関港港湾整備効果分析業務</t>
    <rPh sb="14" eb="16">
      <t>ブンセキ</t>
    </rPh>
    <phoneticPr fontId="10"/>
  </si>
  <si>
    <t>令和８年度　発注の見通しの公表について（令和８年６月１日現在）</t>
    <rPh sb="0" eb="2">
      <t>レイワ</t>
    </rPh>
    <rPh sb="3" eb="5">
      <t>ネンド</t>
    </rPh>
    <rPh sb="4" eb="5">
      <t>ド</t>
    </rPh>
    <rPh sb="6" eb="8">
      <t>ハッチュウ</t>
    </rPh>
    <rPh sb="9" eb="11">
      <t>ミトオ</t>
    </rPh>
    <rPh sb="13" eb="15">
      <t>コウヒョウ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</si>
  <si>
    <t>　なお、ここに記載する内容は、令和８年６月１日現在の見通しであるため、実際に発注する業務がこの掲載と異なる場合、又はここに掲載されていない業務が発注される場合があります。</t>
    <rPh sb="42" eb="44">
      <t>ギョウム</t>
    </rPh>
    <rPh sb="69" eb="71">
      <t>ギョウム</t>
    </rPh>
    <phoneticPr fontId="2"/>
  </si>
  <si>
    <t>令和８年度新門司南地区航行安全管理業務</t>
    <rPh sb="9" eb="11">
      <t>チク</t>
    </rPh>
    <phoneticPr fontId="10"/>
  </si>
  <si>
    <t>令和８年度川内港長周期波対策検討業務</t>
    <phoneticPr fontId="10"/>
  </si>
  <si>
    <t>熊本港防波堤（南）据付完了に伴う周辺の測量</t>
    <phoneticPr fontId="10"/>
  </si>
  <si>
    <t>令和８年度九州管内港湾における産業副産物利用促進検討業務</t>
    <phoneticPr fontId="10"/>
  </si>
  <si>
    <t>令和８年度熊本港深浅測量</t>
    <rPh sb="8" eb="10">
      <t>シンセン</t>
    </rPh>
    <phoneticPr fontId="10"/>
  </si>
  <si>
    <t>空港島既設護岸（北）の断面検討のため断面実験（消波ブロック安定実験）を行う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</si>
</sst>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9"/>
      <color theme="1"/>
      <name val="ＭＳ ゴシック"/>
      <family val="3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13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  <color rgb="FFFF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67EC936D-9EFC-B4ED-AB8C-0C1DD2869140}"/>
            </a:ext>
            <a:ext uri="{147F2762-F138-4A5C-976F-8EAC2B608ADB}">
              <a16:predDERef xmlns:a16="http://schemas.microsoft.com/office/drawing/2014/main" pred="{FBA6C328-8D79-44A9-8B3A-645F29057827}"/>
            </a:ext>
          </a:extLst>
        </xdr:cNvPr>
        <xdr:cNvSpPr txBox="1"/>
      </xdr:nvSpPr>
      <xdr:spPr>
        <a:xfrm>
          <a:off x="-409575" y="13420725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000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予算成立後公表</a:t>
          </a:r>
          <a:r>
            <a:rPr lang="ja-JP" altLang="en-US" sz="1000" b="0" i="0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（新規案件）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s1\&#32076;&#29702;&#35519;&#36948;&#35506;(&#20849;&#26377;)\13&#22865;&#32004;&#31649;&#29702;&#31532;&#19968;&#20418;\&#9733;&#22865;&#32004;&#31649;&#29702;&#31532;&#19968;&#20418;&#65288;&#12513;&#12452;&#12531;&#12501;&#12457;&#12523;&#12480;&#65289;\&#30330;&#27880;&#12398;&#35211;&#36890;&#12375;\&#20196;&#21644;7&#24180;&#24230;\R7.8&#26376;&#26399;\5.&#27770;&#35009;\&#12304;&#26368;&#32066;&#12305;R7.8&#24037;&#20107;(&#28207;&#28286;&#31354;&#28207;&#38306;&#20418;).xlsx" TargetMode="External"/><Relationship Id="rId1" Type="http://schemas.openxmlformats.org/officeDocument/2006/relationships/externalLinkPath" Target="https://jpmlit-my.sharepoint.com/13&#22865;&#32004;&#31649;&#29702;&#31532;&#19968;&#20418;/&#9733;&#22865;&#32004;&#31649;&#29702;&#31532;&#19968;&#20418;&#65288;&#12513;&#12452;&#12531;&#12501;&#12457;&#12523;&#12480;&#65289;/&#30330;&#27880;&#12398;&#35211;&#36890;&#12375;/&#20196;&#21644;7&#24180;&#24230;/R7.8&#26376;&#26399;/5.&#27770;&#35009;/&#12304;&#26368;&#32066;&#12305;R7.8&#24037;&#20107;(&#28207;&#28286;&#31354;&#28207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(R7.8)(事務所確認用)"/>
      <sheetName val="工事(R7.8)(集約後)"/>
      <sheetName val="工事(R7.8)(最終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8481-8E2C-4A57-AAF0-18A805D82CF7}">
  <sheetPr>
    <pageSetUpPr fitToPage="1"/>
  </sheetPr>
  <dimension ref="A1:U39"/>
  <sheetViews>
    <sheetView tabSelected="1" zoomScale="80" zoomScaleNormal="80" zoomScaleSheetLayoutView="70" workbookViewId="0"/>
  </sheetViews>
  <sheetFormatPr defaultColWidth="8.75" defaultRowHeight="48" customHeight="1" x14ac:dyDescent="0.55000000000000004"/>
  <cols>
    <col min="1" max="1" width="16.5" style="1" customWidth="1"/>
    <col min="2" max="2" width="6" style="1" customWidth="1"/>
    <col min="3" max="3" width="18.75" style="1" customWidth="1"/>
    <col min="4" max="4" width="46.25" style="1" customWidth="1"/>
    <col min="5" max="5" width="16.5" style="1" customWidth="1"/>
    <col min="6" max="6" width="8.58203125" style="2" customWidth="1"/>
    <col min="7" max="7" width="37.5" style="1" customWidth="1"/>
    <col min="8" max="8" width="3.5" style="3" customWidth="1"/>
    <col min="9" max="12" width="2.33203125" style="4" customWidth="1"/>
    <col min="13" max="13" width="3.5" style="1" customWidth="1"/>
    <col min="14" max="17" width="2.33203125" style="1" customWidth="1"/>
    <col min="18" max="18" width="6" style="1" customWidth="1"/>
    <col min="19" max="19" width="3.08203125" style="1" hidden="1" customWidth="1"/>
    <col min="20" max="20" width="10" style="1" hidden="1" customWidth="1"/>
    <col min="21" max="21" width="7.58203125" style="1" hidden="1" customWidth="1"/>
    <col min="22" max="16384" width="8.75" style="1"/>
  </cols>
  <sheetData>
    <row r="1" spans="1:21" ht="15" customHeight="1" x14ac:dyDescent="0.55000000000000004"/>
    <row r="2" spans="1:21" ht="18" customHeight="1" x14ac:dyDescent="0.55000000000000004">
      <c r="A2" s="5" t="s">
        <v>80</v>
      </c>
      <c r="B2" s="5"/>
      <c r="C2" s="6"/>
      <c r="D2" s="6"/>
      <c r="E2" s="6"/>
      <c r="F2" s="6"/>
    </row>
    <row r="3" spans="1:21" ht="15" customHeight="1" x14ac:dyDescent="0.55000000000000004"/>
    <row r="4" spans="1:21" ht="15" customHeight="1" x14ac:dyDescent="0.55000000000000004">
      <c r="A4" s="7" t="s">
        <v>0</v>
      </c>
      <c r="B4" s="7"/>
    </row>
    <row r="5" spans="1:21" ht="15" customHeight="1" x14ac:dyDescent="0.55000000000000004">
      <c r="A5" s="7" t="s">
        <v>81</v>
      </c>
      <c r="B5" s="7"/>
    </row>
    <row r="6" spans="1:21" ht="15" customHeight="1" x14ac:dyDescent="0.55000000000000004">
      <c r="A6" s="7"/>
    </row>
    <row r="7" spans="1:21" s="8" customFormat="1" ht="15" customHeight="1" x14ac:dyDescent="0.55000000000000004">
      <c r="F7" s="9"/>
      <c r="H7" s="10"/>
      <c r="I7" s="11"/>
      <c r="J7" s="11"/>
      <c r="K7" s="11"/>
      <c r="L7" s="11"/>
    </row>
    <row r="8" spans="1:21" s="8" customFormat="1" ht="40.9" customHeight="1" thickBot="1" x14ac:dyDescent="0.6">
      <c r="A8" s="12" t="s">
        <v>1</v>
      </c>
      <c r="B8" s="12" t="s">
        <v>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3" t="s">
        <v>8</v>
      </c>
      <c r="I8" s="13"/>
      <c r="J8" s="13"/>
      <c r="K8" s="13"/>
      <c r="L8" s="13"/>
      <c r="M8" s="14" t="s">
        <v>9</v>
      </c>
      <c r="N8" s="14"/>
      <c r="O8" s="14"/>
      <c r="P8" s="14"/>
      <c r="Q8" s="14"/>
      <c r="R8" s="15" t="s">
        <v>10</v>
      </c>
      <c r="S8" s="16"/>
    </row>
    <row r="9" spans="1:21" s="8" customFormat="1" ht="9" customHeight="1" thickTop="1" x14ac:dyDescent="0.55000000000000004">
      <c r="A9" s="17"/>
      <c r="B9" s="17"/>
      <c r="C9" s="17"/>
      <c r="D9" s="17"/>
      <c r="E9" s="17"/>
      <c r="F9" s="17"/>
      <c r="G9" s="17"/>
      <c r="H9" s="18"/>
      <c r="I9" s="11"/>
      <c r="J9" s="11"/>
      <c r="K9" s="11"/>
      <c r="L9" s="19"/>
      <c r="M9" s="20"/>
      <c r="N9" s="21"/>
      <c r="O9" s="21"/>
      <c r="P9" s="21"/>
      <c r="Q9" s="22"/>
      <c r="R9" s="17"/>
    </row>
    <row r="10" spans="1:21" ht="48" customHeight="1" x14ac:dyDescent="0.55000000000000004">
      <c r="A10" s="23" t="s">
        <v>11</v>
      </c>
      <c r="B10" s="23"/>
      <c r="C10" s="23" t="s">
        <v>12</v>
      </c>
      <c r="D10" s="23" t="s">
        <v>13</v>
      </c>
      <c r="E10" s="23" t="s">
        <v>14</v>
      </c>
      <c r="F10" s="24">
        <v>6</v>
      </c>
      <c r="G10" s="23" t="s">
        <v>15</v>
      </c>
      <c r="H10" s="25" t="s">
        <v>16</v>
      </c>
      <c r="I10" s="26">
        <v>8</v>
      </c>
      <c r="J10" s="27" t="s">
        <v>17</v>
      </c>
      <c r="K10" s="26">
        <v>6</v>
      </c>
      <c r="L10" s="28" t="s">
        <v>18</v>
      </c>
      <c r="M10" s="25" t="s">
        <v>16</v>
      </c>
      <c r="N10" s="26">
        <v>8</v>
      </c>
      <c r="O10" s="27" t="s">
        <v>17</v>
      </c>
      <c r="P10" s="26">
        <v>9</v>
      </c>
      <c r="Q10" s="28" t="s">
        <v>18</v>
      </c>
      <c r="R10" s="29"/>
      <c r="S10" s="2"/>
      <c r="T10" s="1" t="str">
        <f t="shared" ref="T10" si="0">"【公告予定時期】"&amp;H10&amp;I10&amp;J10&amp;K10&amp;L10&amp;"　【入札予定時期】"&amp;M10&amp;N10&amp;O10&amp;P10&amp;Q10</f>
        <v>【公告予定時期】令和8年6月　【入札予定時期】令和8年9月</v>
      </c>
      <c r="U10" s="1" t="str">
        <f t="shared" ref="U10" si="1">IF(R10="○","【試行業務】技術提案チャレンジ型","")</f>
        <v/>
      </c>
    </row>
    <row r="11" spans="1:21" ht="48" customHeight="1" x14ac:dyDescent="0.55000000000000004">
      <c r="A11" s="23" t="s">
        <v>11</v>
      </c>
      <c r="B11" s="23"/>
      <c r="C11" s="23" t="s">
        <v>12</v>
      </c>
      <c r="D11" s="23" t="s">
        <v>19</v>
      </c>
      <c r="E11" s="23" t="s">
        <v>14</v>
      </c>
      <c r="F11" s="24">
        <v>8</v>
      </c>
      <c r="G11" s="23" t="s">
        <v>20</v>
      </c>
      <c r="H11" s="25" t="s">
        <v>16</v>
      </c>
      <c r="I11" s="26">
        <v>8</v>
      </c>
      <c r="J11" s="27" t="s">
        <v>17</v>
      </c>
      <c r="K11" s="26">
        <v>6</v>
      </c>
      <c r="L11" s="28" t="s">
        <v>18</v>
      </c>
      <c r="M11" s="25" t="s">
        <v>16</v>
      </c>
      <c r="N11" s="26">
        <v>8</v>
      </c>
      <c r="O11" s="27" t="s">
        <v>17</v>
      </c>
      <c r="P11" s="26">
        <v>8</v>
      </c>
      <c r="Q11" s="28" t="s">
        <v>18</v>
      </c>
      <c r="R11" s="29"/>
      <c r="S11" s="2"/>
      <c r="T11" s="1" t="str">
        <f t="shared" ref="T11" si="2">"【公告予定時期】"&amp;H11&amp;I11&amp;J11&amp;K11&amp;L11&amp;"　【入札予定時期】"&amp;M11&amp;N11&amp;O11&amp;P11&amp;Q11</f>
        <v>【公告予定時期】令和8年6月　【入札予定時期】令和8年8月</v>
      </c>
      <c r="U11" s="1" t="str">
        <f t="shared" ref="U11" si="3">IF(R11="○","【試行業務】技術提案チャレンジ型","")</f>
        <v/>
      </c>
    </row>
    <row r="12" spans="1:21" ht="48" customHeight="1" x14ac:dyDescent="0.55000000000000004">
      <c r="A12" s="23" t="s">
        <v>11</v>
      </c>
      <c r="B12" s="23"/>
      <c r="C12" s="23" t="s">
        <v>12</v>
      </c>
      <c r="D12" s="23" t="s">
        <v>85</v>
      </c>
      <c r="E12" s="23" t="s">
        <v>14</v>
      </c>
      <c r="F12" s="24">
        <v>7</v>
      </c>
      <c r="G12" s="23" t="s">
        <v>21</v>
      </c>
      <c r="H12" s="25" t="s">
        <v>16</v>
      </c>
      <c r="I12" s="26">
        <v>8</v>
      </c>
      <c r="J12" s="27" t="s">
        <v>17</v>
      </c>
      <c r="K12" s="26">
        <v>6</v>
      </c>
      <c r="L12" s="28" t="s">
        <v>18</v>
      </c>
      <c r="M12" s="25" t="s">
        <v>16</v>
      </c>
      <c r="N12" s="26">
        <v>8</v>
      </c>
      <c r="O12" s="27" t="s">
        <v>17</v>
      </c>
      <c r="P12" s="26">
        <v>9</v>
      </c>
      <c r="Q12" s="28" t="s">
        <v>18</v>
      </c>
      <c r="R12" s="29"/>
      <c r="S12" s="2"/>
    </row>
    <row r="13" spans="1:21" s="8" customFormat="1" ht="48" customHeight="1" x14ac:dyDescent="0.55000000000000004">
      <c r="A13" s="23" t="s">
        <v>22</v>
      </c>
      <c r="B13" s="23"/>
      <c r="C13" s="23" t="s">
        <v>23</v>
      </c>
      <c r="D13" s="23" t="s">
        <v>24</v>
      </c>
      <c r="E13" s="23" t="s">
        <v>25</v>
      </c>
      <c r="F13" s="24">
        <v>9</v>
      </c>
      <c r="G13" s="23" t="s">
        <v>26</v>
      </c>
      <c r="H13" s="25" t="s">
        <v>16</v>
      </c>
      <c r="I13" s="26">
        <v>8</v>
      </c>
      <c r="J13" s="27" t="s">
        <v>17</v>
      </c>
      <c r="K13" s="26">
        <v>6</v>
      </c>
      <c r="L13" s="28" t="s">
        <v>18</v>
      </c>
      <c r="M13" s="25" t="s">
        <v>16</v>
      </c>
      <c r="N13" s="26">
        <v>8</v>
      </c>
      <c r="O13" s="27" t="s">
        <v>17</v>
      </c>
      <c r="P13" s="26">
        <v>7</v>
      </c>
      <c r="Q13" s="28" t="s">
        <v>18</v>
      </c>
      <c r="R13" s="29" t="s">
        <v>27</v>
      </c>
      <c r="S13" s="2"/>
      <c r="T13" s="8" t="str">
        <f t="shared" ref="T13:T29" si="4">"【公告予定時期】"&amp;H13&amp;I13&amp;J13&amp;K13&amp;L13&amp;"　【入札予定時期】"&amp;M13&amp;N13&amp;O13&amp;P13&amp;Q13</f>
        <v>【公告予定時期】令和8年6月　【入札予定時期】令和8年7月</v>
      </c>
      <c r="U13" s="8" t="str">
        <f t="shared" ref="U13:U29" si="5">IF(R13="○","【試行業務】技術提案チャレンジ型","")</f>
        <v>【試行業務】技術提案チャレンジ型</v>
      </c>
    </row>
    <row r="14" spans="1:21" ht="48" customHeight="1" x14ac:dyDescent="0.55000000000000004">
      <c r="A14" s="23" t="s">
        <v>22</v>
      </c>
      <c r="B14" s="23"/>
      <c r="C14" s="23" t="s">
        <v>28</v>
      </c>
      <c r="D14" s="23" t="s">
        <v>29</v>
      </c>
      <c r="E14" s="23" t="s">
        <v>14</v>
      </c>
      <c r="F14" s="24">
        <v>3</v>
      </c>
      <c r="G14" s="23" t="s">
        <v>30</v>
      </c>
      <c r="H14" s="25" t="s">
        <v>16</v>
      </c>
      <c r="I14" s="26">
        <v>8</v>
      </c>
      <c r="J14" s="27" t="s">
        <v>17</v>
      </c>
      <c r="K14" s="26">
        <v>9</v>
      </c>
      <c r="L14" s="28" t="s">
        <v>18</v>
      </c>
      <c r="M14" s="25" t="s">
        <v>16</v>
      </c>
      <c r="N14" s="26">
        <v>8</v>
      </c>
      <c r="O14" s="27" t="s">
        <v>17</v>
      </c>
      <c r="P14" s="26">
        <v>11</v>
      </c>
      <c r="Q14" s="28" t="s">
        <v>18</v>
      </c>
      <c r="R14" s="29"/>
      <c r="S14" s="2"/>
      <c r="T14" s="8" t="str">
        <f>"【公告予定時期】"&amp;H14&amp;I14&amp;J14&amp;K14&amp;L14&amp;"　【入札予定時期】"&amp;M14&amp;N14&amp;O14&amp;P14&amp;Q14</f>
        <v>【公告予定時期】令和8年9月　【入札予定時期】令和8年11月</v>
      </c>
      <c r="U14" s="8" t="str">
        <f>IF(R14="○","【試行業務】技術提案チャレンジ型","")</f>
        <v/>
      </c>
    </row>
    <row r="15" spans="1:21" s="8" customFormat="1" ht="48" customHeight="1" x14ac:dyDescent="0.55000000000000004">
      <c r="A15" s="23" t="s">
        <v>22</v>
      </c>
      <c r="B15" s="23"/>
      <c r="C15" s="23" t="s">
        <v>77</v>
      </c>
      <c r="D15" s="23" t="s">
        <v>79</v>
      </c>
      <c r="E15" s="23" t="s">
        <v>14</v>
      </c>
      <c r="F15" s="24">
        <v>6</v>
      </c>
      <c r="G15" s="23" t="s">
        <v>78</v>
      </c>
      <c r="H15" s="25" t="s">
        <v>16</v>
      </c>
      <c r="I15" s="26">
        <v>8</v>
      </c>
      <c r="J15" s="27" t="s">
        <v>17</v>
      </c>
      <c r="K15" s="26">
        <v>6</v>
      </c>
      <c r="L15" s="28" t="s">
        <v>18</v>
      </c>
      <c r="M15" s="25" t="s">
        <v>16</v>
      </c>
      <c r="N15" s="26">
        <v>8</v>
      </c>
      <c r="O15" s="27" t="s">
        <v>17</v>
      </c>
      <c r="P15" s="26">
        <v>8</v>
      </c>
      <c r="Q15" s="28" t="s">
        <v>18</v>
      </c>
      <c r="R15" s="29"/>
      <c r="S15" s="2"/>
      <c r="T15" s="8" t="str">
        <f t="shared" si="4"/>
        <v>【公告予定時期】令和8年6月　【入札予定時期】令和8年8月</v>
      </c>
    </row>
    <row r="16" spans="1:21" ht="48" customHeight="1" x14ac:dyDescent="0.55000000000000004">
      <c r="A16" s="23" t="s">
        <v>22</v>
      </c>
      <c r="B16" s="23"/>
      <c r="C16" s="23" t="s">
        <v>31</v>
      </c>
      <c r="D16" s="23" t="s">
        <v>32</v>
      </c>
      <c r="E16" s="23" t="s">
        <v>14</v>
      </c>
      <c r="F16" s="24">
        <v>11</v>
      </c>
      <c r="G16" s="23" t="s">
        <v>33</v>
      </c>
      <c r="H16" s="25" t="s">
        <v>16</v>
      </c>
      <c r="I16" s="26">
        <v>8</v>
      </c>
      <c r="J16" s="27" t="s">
        <v>17</v>
      </c>
      <c r="K16" s="26">
        <v>7</v>
      </c>
      <c r="L16" s="28" t="s">
        <v>18</v>
      </c>
      <c r="M16" s="25" t="s">
        <v>16</v>
      </c>
      <c r="N16" s="26">
        <v>8</v>
      </c>
      <c r="O16" s="27" t="s">
        <v>17</v>
      </c>
      <c r="P16" s="26">
        <v>9</v>
      </c>
      <c r="Q16" s="28" t="s">
        <v>18</v>
      </c>
      <c r="R16" s="29"/>
      <c r="S16" s="2"/>
      <c r="T16" s="1" t="str">
        <f t="shared" si="4"/>
        <v>【公告予定時期】令和8年7月　【入札予定時期】令和8年9月</v>
      </c>
      <c r="U16" s="1" t="str">
        <f t="shared" si="5"/>
        <v/>
      </c>
    </row>
    <row r="17" spans="1:21" ht="48" customHeight="1" x14ac:dyDescent="0.55000000000000004">
      <c r="A17" s="23" t="s">
        <v>22</v>
      </c>
      <c r="B17" s="23"/>
      <c r="C17" s="23" t="s">
        <v>31</v>
      </c>
      <c r="D17" s="23" t="s">
        <v>82</v>
      </c>
      <c r="E17" s="23" t="s">
        <v>14</v>
      </c>
      <c r="F17" s="24">
        <v>11</v>
      </c>
      <c r="G17" s="23" t="s">
        <v>34</v>
      </c>
      <c r="H17" s="25" t="s">
        <v>16</v>
      </c>
      <c r="I17" s="26">
        <v>8</v>
      </c>
      <c r="J17" s="27" t="s">
        <v>17</v>
      </c>
      <c r="K17" s="26">
        <v>9</v>
      </c>
      <c r="L17" s="28" t="s">
        <v>18</v>
      </c>
      <c r="M17" s="25" t="s">
        <v>16</v>
      </c>
      <c r="N17" s="26">
        <v>8</v>
      </c>
      <c r="O17" s="27" t="s">
        <v>17</v>
      </c>
      <c r="P17" s="26">
        <v>11</v>
      </c>
      <c r="Q17" s="28" t="s">
        <v>18</v>
      </c>
      <c r="R17" s="29"/>
      <c r="S17" s="2"/>
      <c r="T17" s="1" t="str">
        <f t="shared" ref="T17" si="6">"【公告予定時期】"&amp;H17&amp;I17&amp;J17&amp;K17&amp;L17&amp;"　【入札予定時期】"&amp;M17&amp;N17&amp;O17&amp;P17&amp;Q17</f>
        <v>【公告予定時期】令和8年9月　【入札予定時期】令和8年11月</v>
      </c>
      <c r="U17" s="1" t="str">
        <f t="shared" ref="U17" si="7">IF(R17="○","【試行業務】技術提案チャレンジ型","")</f>
        <v/>
      </c>
    </row>
    <row r="18" spans="1:21" ht="48" customHeight="1" x14ac:dyDescent="0.55000000000000004">
      <c r="A18" s="23" t="s">
        <v>22</v>
      </c>
      <c r="B18" s="23"/>
      <c r="C18" s="23" t="s">
        <v>31</v>
      </c>
      <c r="D18" s="23" t="s">
        <v>35</v>
      </c>
      <c r="E18" s="23" t="s">
        <v>14</v>
      </c>
      <c r="F18" s="24">
        <v>7</v>
      </c>
      <c r="G18" s="23" t="s">
        <v>36</v>
      </c>
      <c r="H18" s="25" t="s">
        <v>16</v>
      </c>
      <c r="I18" s="26">
        <v>8</v>
      </c>
      <c r="J18" s="27" t="s">
        <v>17</v>
      </c>
      <c r="K18" s="26">
        <v>6</v>
      </c>
      <c r="L18" s="28" t="s">
        <v>18</v>
      </c>
      <c r="M18" s="25" t="s">
        <v>16</v>
      </c>
      <c r="N18" s="26">
        <v>8</v>
      </c>
      <c r="O18" s="27" t="s">
        <v>17</v>
      </c>
      <c r="P18" s="26">
        <v>8</v>
      </c>
      <c r="Q18" s="28" t="s">
        <v>18</v>
      </c>
      <c r="R18" s="29"/>
      <c r="S18" s="2"/>
      <c r="T18" s="8" t="str">
        <f t="shared" ref="T18" si="8">"【公告予定時期】"&amp;H18&amp;I18&amp;J18&amp;K18&amp;L18&amp;"　【入札予定時期】"&amp;M18&amp;N18&amp;O18&amp;P18&amp;Q18</f>
        <v>【公告予定時期】令和8年6月　【入札予定時期】令和8年8月</v>
      </c>
      <c r="U18" s="8" t="str">
        <f t="shared" ref="U18" si="9">IF(R18="○","【試行業務】技術提案チャレンジ型","")</f>
        <v/>
      </c>
    </row>
    <row r="19" spans="1:21" ht="48" customHeight="1" x14ac:dyDescent="0.55000000000000004">
      <c r="A19" s="23" t="s">
        <v>22</v>
      </c>
      <c r="B19" s="23"/>
      <c r="C19" s="23" t="s">
        <v>37</v>
      </c>
      <c r="D19" s="23" t="s">
        <v>38</v>
      </c>
      <c r="E19" s="23" t="s">
        <v>25</v>
      </c>
      <c r="F19" s="24">
        <v>4</v>
      </c>
      <c r="G19" s="23" t="s">
        <v>39</v>
      </c>
      <c r="H19" s="25" t="s">
        <v>16</v>
      </c>
      <c r="I19" s="26">
        <v>8</v>
      </c>
      <c r="J19" s="27" t="s">
        <v>17</v>
      </c>
      <c r="K19" s="26">
        <v>6</v>
      </c>
      <c r="L19" s="28" t="s">
        <v>18</v>
      </c>
      <c r="M19" s="25" t="s">
        <v>16</v>
      </c>
      <c r="N19" s="26">
        <v>8</v>
      </c>
      <c r="O19" s="27" t="s">
        <v>17</v>
      </c>
      <c r="P19" s="26">
        <v>8</v>
      </c>
      <c r="Q19" s="28" t="s">
        <v>18</v>
      </c>
      <c r="R19" s="29" t="s">
        <v>27</v>
      </c>
      <c r="S19" s="2"/>
      <c r="T19" s="1" t="str">
        <f t="shared" si="4"/>
        <v>【公告予定時期】令和8年6月　【入札予定時期】令和8年8月</v>
      </c>
      <c r="U19" s="1" t="str">
        <f t="shared" si="5"/>
        <v>【試行業務】技術提案チャレンジ型</v>
      </c>
    </row>
    <row r="20" spans="1:21" ht="48" customHeight="1" x14ac:dyDescent="0.55000000000000004">
      <c r="A20" s="23" t="s">
        <v>22</v>
      </c>
      <c r="B20" s="23"/>
      <c r="C20" s="23" t="s">
        <v>40</v>
      </c>
      <c r="D20" s="23" t="s">
        <v>41</v>
      </c>
      <c r="E20" s="23" t="s">
        <v>14</v>
      </c>
      <c r="F20" s="24">
        <v>5</v>
      </c>
      <c r="G20" s="23" t="s">
        <v>42</v>
      </c>
      <c r="H20" s="25" t="s">
        <v>16</v>
      </c>
      <c r="I20" s="26">
        <v>8</v>
      </c>
      <c r="J20" s="27" t="s">
        <v>17</v>
      </c>
      <c r="K20" s="26">
        <v>7</v>
      </c>
      <c r="L20" s="28" t="s">
        <v>18</v>
      </c>
      <c r="M20" s="25" t="s">
        <v>16</v>
      </c>
      <c r="N20" s="26">
        <v>8</v>
      </c>
      <c r="O20" s="27" t="s">
        <v>17</v>
      </c>
      <c r="P20" s="26">
        <v>10</v>
      </c>
      <c r="Q20" s="28" t="s">
        <v>18</v>
      </c>
      <c r="R20" s="29"/>
      <c r="S20" s="2"/>
      <c r="T20" s="1" t="str">
        <f t="shared" si="4"/>
        <v>【公告予定時期】令和8年7月　【入札予定時期】令和8年10月</v>
      </c>
      <c r="U20" s="1" t="str">
        <f t="shared" si="5"/>
        <v/>
      </c>
    </row>
    <row r="21" spans="1:21" ht="48" customHeight="1" x14ac:dyDescent="0.55000000000000004">
      <c r="A21" s="23" t="s">
        <v>22</v>
      </c>
      <c r="B21" s="23"/>
      <c r="C21" s="23" t="s">
        <v>40</v>
      </c>
      <c r="D21" s="23" t="s">
        <v>43</v>
      </c>
      <c r="E21" s="23" t="s">
        <v>25</v>
      </c>
      <c r="F21" s="24">
        <v>4</v>
      </c>
      <c r="G21" s="23" t="s">
        <v>44</v>
      </c>
      <c r="H21" s="25" t="s">
        <v>16</v>
      </c>
      <c r="I21" s="26">
        <v>8</v>
      </c>
      <c r="J21" s="27" t="s">
        <v>17</v>
      </c>
      <c r="K21" s="26">
        <v>9</v>
      </c>
      <c r="L21" s="28" t="s">
        <v>18</v>
      </c>
      <c r="M21" s="25" t="s">
        <v>16</v>
      </c>
      <c r="N21" s="26">
        <v>8</v>
      </c>
      <c r="O21" s="27" t="s">
        <v>17</v>
      </c>
      <c r="P21" s="26">
        <v>11</v>
      </c>
      <c r="Q21" s="28" t="s">
        <v>18</v>
      </c>
      <c r="R21" s="29"/>
      <c r="S21" s="2"/>
      <c r="T21" s="1" t="str">
        <f t="shared" si="4"/>
        <v>【公告予定時期】令和8年9月　【入札予定時期】令和8年11月</v>
      </c>
      <c r="U21" s="1" t="str">
        <f t="shared" si="5"/>
        <v/>
      </c>
    </row>
    <row r="22" spans="1:21" ht="48" customHeight="1" x14ac:dyDescent="0.55000000000000004">
      <c r="A22" s="23" t="s">
        <v>11</v>
      </c>
      <c r="B22" s="30"/>
      <c r="C22" s="30" t="s">
        <v>40</v>
      </c>
      <c r="D22" s="30" t="s">
        <v>45</v>
      </c>
      <c r="E22" s="30" t="s">
        <v>14</v>
      </c>
      <c r="F22" s="31">
        <v>6</v>
      </c>
      <c r="G22" s="30" t="s">
        <v>46</v>
      </c>
      <c r="H22" s="25" t="s">
        <v>16</v>
      </c>
      <c r="I22" s="26">
        <v>8</v>
      </c>
      <c r="J22" s="27" t="s">
        <v>17</v>
      </c>
      <c r="K22" s="26">
        <v>6</v>
      </c>
      <c r="L22" s="28" t="s">
        <v>18</v>
      </c>
      <c r="M22" s="25" t="s">
        <v>16</v>
      </c>
      <c r="N22" s="26">
        <v>8</v>
      </c>
      <c r="O22" s="27" t="s">
        <v>17</v>
      </c>
      <c r="P22" s="26">
        <v>9</v>
      </c>
      <c r="Q22" s="28" t="s">
        <v>18</v>
      </c>
      <c r="R22" s="32"/>
      <c r="S22" s="2"/>
      <c r="T22" s="8" t="str">
        <f>"【公告予定時期】"&amp;H22&amp;I22&amp;J22&amp;K22&amp;L22&amp;"　【入札予定時期】"&amp;M22&amp;N22&amp;O22&amp;P22&amp;Q22</f>
        <v>【公告予定時期】令和8年6月　【入札予定時期】令和8年9月</v>
      </c>
      <c r="U22" s="8"/>
    </row>
    <row r="23" spans="1:21" ht="48" customHeight="1" x14ac:dyDescent="0.55000000000000004">
      <c r="A23" s="23" t="s">
        <v>11</v>
      </c>
      <c r="B23" s="30"/>
      <c r="C23" s="30" t="s">
        <v>40</v>
      </c>
      <c r="D23" s="30" t="s">
        <v>47</v>
      </c>
      <c r="E23" s="30" t="s">
        <v>14</v>
      </c>
      <c r="F23" s="31">
        <v>7</v>
      </c>
      <c r="G23" s="30" t="s">
        <v>48</v>
      </c>
      <c r="H23" s="25" t="s">
        <v>16</v>
      </c>
      <c r="I23" s="26">
        <v>8</v>
      </c>
      <c r="J23" s="27" t="s">
        <v>17</v>
      </c>
      <c r="K23" s="26">
        <v>6</v>
      </c>
      <c r="L23" s="28" t="s">
        <v>18</v>
      </c>
      <c r="M23" s="25" t="s">
        <v>16</v>
      </c>
      <c r="N23" s="26">
        <v>8</v>
      </c>
      <c r="O23" s="27" t="s">
        <v>17</v>
      </c>
      <c r="P23" s="26">
        <v>9</v>
      </c>
      <c r="Q23" s="28" t="s">
        <v>18</v>
      </c>
      <c r="R23" s="32"/>
      <c r="S23" s="9"/>
      <c r="T23" s="8" t="str">
        <f>"【公告予定時期】"&amp;H23&amp;I23&amp;J23&amp;K23&amp;L23&amp;"　【入札予定時期】"&amp;M23&amp;N23&amp;O23&amp;P23&amp;Q23</f>
        <v>【公告予定時期】令和8年6月　【入札予定時期】令和8年9月</v>
      </c>
      <c r="U23" s="8"/>
    </row>
    <row r="24" spans="1:21" ht="48" customHeight="1" x14ac:dyDescent="0.55000000000000004">
      <c r="A24" s="23" t="s">
        <v>22</v>
      </c>
      <c r="B24" s="23"/>
      <c r="C24" s="23" t="s">
        <v>49</v>
      </c>
      <c r="D24" s="23" t="s">
        <v>50</v>
      </c>
      <c r="E24" s="23" t="s">
        <v>25</v>
      </c>
      <c r="F24" s="24">
        <v>7</v>
      </c>
      <c r="G24" s="23" t="s">
        <v>51</v>
      </c>
      <c r="H24" s="25" t="s">
        <v>16</v>
      </c>
      <c r="I24" s="26">
        <v>8</v>
      </c>
      <c r="J24" s="27" t="s">
        <v>17</v>
      </c>
      <c r="K24" s="26">
        <v>7</v>
      </c>
      <c r="L24" s="28" t="s">
        <v>18</v>
      </c>
      <c r="M24" s="25" t="s">
        <v>16</v>
      </c>
      <c r="N24" s="26">
        <v>8</v>
      </c>
      <c r="O24" s="27" t="s">
        <v>17</v>
      </c>
      <c r="P24" s="26">
        <v>9</v>
      </c>
      <c r="Q24" s="28" t="s">
        <v>18</v>
      </c>
      <c r="R24" s="29"/>
      <c r="S24" s="2"/>
      <c r="T24" s="1" t="str">
        <f t="shared" si="4"/>
        <v>【公告予定時期】令和8年7月　【入札予定時期】令和8年9月</v>
      </c>
      <c r="U24" s="1" t="str">
        <f t="shared" si="5"/>
        <v/>
      </c>
    </row>
    <row r="25" spans="1:21" ht="48" customHeight="1" x14ac:dyDescent="0.55000000000000004">
      <c r="A25" s="23" t="s">
        <v>22</v>
      </c>
      <c r="B25" s="23"/>
      <c r="C25" s="23" t="s">
        <v>52</v>
      </c>
      <c r="D25" s="23" t="s">
        <v>53</v>
      </c>
      <c r="E25" s="23" t="s">
        <v>14</v>
      </c>
      <c r="F25" s="24">
        <v>7</v>
      </c>
      <c r="G25" s="23" t="s">
        <v>54</v>
      </c>
      <c r="H25" s="25" t="s">
        <v>16</v>
      </c>
      <c r="I25" s="26">
        <v>8</v>
      </c>
      <c r="J25" s="27" t="s">
        <v>17</v>
      </c>
      <c r="K25" s="26">
        <v>6</v>
      </c>
      <c r="L25" s="28" t="s">
        <v>18</v>
      </c>
      <c r="M25" s="25" t="s">
        <v>16</v>
      </c>
      <c r="N25" s="26">
        <v>8</v>
      </c>
      <c r="O25" s="27" t="s">
        <v>17</v>
      </c>
      <c r="P25" s="26">
        <v>8</v>
      </c>
      <c r="Q25" s="28" t="s">
        <v>18</v>
      </c>
      <c r="R25" s="29"/>
      <c r="S25" s="2"/>
      <c r="T25" s="1" t="str">
        <f t="shared" si="4"/>
        <v>【公告予定時期】令和8年6月　【入札予定時期】令和8年8月</v>
      </c>
      <c r="U25" s="1" t="str">
        <f t="shared" si="5"/>
        <v/>
      </c>
    </row>
    <row r="26" spans="1:21" ht="48" customHeight="1" x14ac:dyDescent="0.55000000000000004">
      <c r="A26" s="23" t="s">
        <v>22</v>
      </c>
      <c r="B26" s="23"/>
      <c r="C26" s="23" t="s">
        <v>56</v>
      </c>
      <c r="D26" s="23" t="s">
        <v>57</v>
      </c>
      <c r="E26" s="23" t="s">
        <v>14</v>
      </c>
      <c r="F26" s="24">
        <v>8</v>
      </c>
      <c r="G26" s="23" t="s">
        <v>58</v>
      </c>
      <c r="H26" s="25" t="s">
        <v>16</v>
      </c>
      <c r="I26" s="26">
        <v>8</v>
      </c>
      <c r="J26" s="27" t="s">
        <v>17</v>
      </c>
      <c r="K26" s="26">
        <v>6</v>
      </c>
      <c r="L26" s="28" t="s">
        <v>18</v>
      </c>
      <c r="M26" s="25" t="s">
        <v>16</v>
      </c>
      <c r="N26" s="26">
        <v>8</v>
      </c>
      <c r="O26" s="27" t="s">
        <v>17</v>
      </c>
      <c r="P26" s="26">
        <v>8</v>
      </c>
      <c r="Q26" s="28" t="s">
        <v>18</v>
      </c>
      <c r="R26" s="29"/>
      <c r="S26" s="2"/>
      <c r="T26" s="1" t="str">
        <f t="shared" si="4"/>
        <v>【公告予定時期】令和8年6月　【入札予定時期】令和8年8月</v>
      </c>
      <c r="U26" s="1" t="str">
        <f t="shared" si="5"/>
        <v/>
      </c>
    </row>
    <row r="27" spans="1:21" ht="48" customHeight="1" x14ac:dyDescent="0.55000000000000004">
      <c r="A27" s="23" t="s">
        <v>22</v>
      </c>
      <c r="B27" s="23"/>
      <c r="C27" s="23" t="s">
        <v>55</v>
      </c>
      <c r="D27" s="23" t="s">
        <v>59</v>
      </c>
      <c r="E27" s="23" t="s">
        <v>25</v>
      </c>
      <c r="F27" s="24">
        <v>5</v>
      </c>
      <c r="G27" s="23" t="s">
        <v>60</v>
      </c>
      <c r="H27" s="25" t="s">
        <v>16</v>
      </c>
      <c r="I27" s="26">
        <v>8</v>
      </c>
      <c r="J27" s="27" t="s">
        <v>17</v>
      </c>
      <c r="K27" s="26">
        <v>7</v>
      </c>
      <c r="L27" s="28" t="s">
        <v>18</v>
      </c>
      <c r="M27" s="25" t="s">
        <v>16</v>
      </c>
      <c r="N27" s="26">
        <v>8</v>
      </c>
      <c r="O27" s="27" t="s">
        <v>17</v>
      </c>
      <c r="P27" s="26">
        <v>9</v>
      </c>
      <c r="Q27" s="28" t="s">
        <v>18</v>
      </c>
      <c r="R27" s="29"/>
      <c r="S27" s="2"/>
      <c r="T27" s="1" t="str">
        <f t="shared" si="4"/>
        <v>【公告予定時期】令和8年7月　【入札予定時期】令和8年9月</v>
      </c>
      <c r="U27" s="1" t="str">
        <f t="shared" si="5"/>
        <v/>
      </c>
    </row>
    <row r="28" spans="1:21" ht="48" customHeight="1" x14ac:dyDescent="0.55000000000000004">
      <c r="A28" s="23" t="s">
        <v>22</v>
      </c>
      <c r="B28" s="23"/>
      <c r="C28" s="23" t="s">
        <v>55</v>
      </c>
      <c r="D28" s="23" t="s">
        <v>86</v>
      </c>
      <c r="E28" s="23" t="s">
        <v>25</v>
      </c>
      <c r="F28" s="24">
        <v>5</v>
      </c>
      <c r="G28" s="23" t="s">
        <v>84</v>
      </c>
      <c r="H28" s="25" t="s">
        <v>16</v>
      </c>
      <c r="I28" s="26">
        <v>8</v>
      </c>
      <c r="J28" s="27" t="s">
        <v>17</v>
      </c>
      <c r="K28" s="26">
        <v>8</v>
      </c>
      <c r="L28" s="28" t="s">
        <v>18</v>
      </c>
      <c r="M28" s="25" t="s">
        <v>16</v>
      </c>
      <c r="N28" s="26">
        <v>8</v>
      </c>
      <c r="O28" s="27" t="s">
        <v>17</v>
      </c>
      <c r="P28" s="26">
        <v>10</v>
      </c>
      <c r="Q28" s="28" t="s">
        <v>18</v>
      </c>
      <c r="R28" s="29" t="s">
        <v>27</v>
      </c>
      <c r="S28" s="9"/>
      <c r="T28" s="8" t="str">
        <f t="shared" ref="T28" si="10">"【公告予定時期】"&amp;H28&amp;I28&amp;J28&amp;K28&amp;L28&amp;"　【入札予定時期】"&amp;M28&amp;N28&amp;O28&amp;P28&amp;Q28</f>
        <v>【公告予定時期】令和8年8月　【入札予定時期】令和8年10月</v>
      </c>
      <c r="U28" s="8" t="str">
        <f t="shared" ref="U28" si="11">IF(R28="○","【試行業務】技術提案チャレンジ型","")</f>
        <v>【試行業務】技術提案チャレンジ型</v>
      </c>
    </row>
    <row r="29" spans="1:21" ht="48" customHeight="1" x14ac:dyDescent="0.55000000000000004">
      <c r="A29" s="23" t="s">
        <v>11</v>
      </c>
      <c r="B29" s="23"/>
      <c r="C29" s="23" t="s">
        <v>61</v>
      </c>
      <c r="D29" s="23" t="s">
        <v>62</v>
      </c>
      <c r="E29" s="23" t="s">
        <v>14</v>
      </c>
      <c r="F29" s="24">
        <v>5</v>
      </c>
      <c r="G29" s="23" t="s">
        <v>63</v>
      </c>
      <c r="H29" s="25" t="s">
        <v>16</v>
      </c>
      <c r="I29" s="26">
        <v>8</v>
      </c>
      <c r="J29" s="27" t="s">
        <v>17</v>
      </c>
      <c r="K29" s="26">
        <v>6</v>
      </c>
      <c r="L29" s="28" t="s">
        <v>18</v>
      </c>
      <c r="M29" s="25" t="s">
        <v>16</v>
      </c>
      <c r="N29" s="26">
        <v>8</v>
      </c>
      <c r="O29" s="27" t="s">
        <v>17</v>
      </c>
      <c r="P29" s="26">
        <v>9</v>
      </c>
      <c r="Q29" s="28" t="s">
        <v>18</v>
      </c>
      <c r="R29" s="29"/>
      <c r="S29" s="2"/>
      <c r="T29" s="1" t="str">
        <f t="shared" si="4"/>
        <v>【公告予定時期】令和8年6月　【入札予定時期】令和8年9月</v>
      </c>
      <c r="U29" s="1" t="str">
        <f t="shared" si="5"/>
        <v/>
      </c>
    </row>
    <row r="30" spans="1:21" ht="48" customHeight="1" x14ac:dyDescent="0.55000000000000004">
      <c r="A30" s="23" t="s">
        <v>11</v>
      </c>
      <c r="B30" s="23"/>
      <c r="C30" s="23" t="s">
        <v>61</v>
      </c>
      <c r="D30" s="23" t="s">
        <v>83</v>
      </c>
      <c r="E30" s="23" t="s">
        <v>14</v>
      </c>
      <c r="F30" s="24">
        <v>7</v>
      </c>
      <c r="G30" s="23" t="s">
        <v>64</v>
      </c>
      <c r="H30" s="25" t="s">
        <v>16</v>
      </c>
      <c r="I30" s="26">
        <v>8</v>
      </c>
      <c r="J30" s="27" t="s">
        <v>17</v>
      </c>
      <c r="K30" s="26">
        <v>7</v>
      </c>
      <c r="L30" s="28" t="s">
        <v>18</v>
      </c>
      <c r="M30" s="25" t="s">
        <v>16</v>
      </c>
      <c r="N30" s="26">
        <v>8</v>
      </c>
      <c r="O30" s="27" t="s">
        <v>17</v>
      </c>
      <c r="P30" s="26">
        <v>9</v>
      </c>
      <c r="Q30" s="28" t="s">
        <v>18</v>
      </c>
      <c r="R30" s="29"/>
      <c r="S30" s="2"/>
      <c r="T30" s="1" t="str">
        <f t="shared" ref="T30" si="12">"【公告予定時期】"&amp;H30&amp;I30&amp;J30&amp;K30&amp;L30&amp;"　【入札予定時期】"&amp;M30&amp;N30&amp;O30&amp;P30&amp;Q30</f>
        <v>【公告予定時期】令和8年7月　【入札予定時期】令和8年9月</v>
      </c>
      <c r="U30" s="1" t="str">
        <f t="shared" ref="U30" si="13">IF(R30="○","【試行業務】技術提案チャレンジ型","")</f>
        <v/>
      </c>
    </row>
    <row r="31" spans="1:21" ht="48" customHeight="1" x14ac:dyDescent="0.55000000000000004">
      <c r="A31" s="23" t="s">
        <v>11</v>
      </c>
      <c r="B31" s="23"/>
      <c r="C31" s="23" t="s">
        <v>65</v>
      </c>
      <c r="D31" s="23" t="s">
        <v>66</v>
      </c>
      <c r="E31" s="23" t="s">
        <v>14</v>
      </c>
      <c r="F31" s="24">
        <v>6</v>
      </c>
      <c r="G31" s="23" t="s">
        <v>67</v>
      </c>
      <c r="H31" s="25" t="s">
        <v>16</v>
      </c>
      <c r="I31" s="26">
        <v>8</v>
      </c>
      <c r="J31" s="27" t="s">
        <v>17</v>
      </c>
      <c r="K31" s="26">
        <v>6</v>
      </c>
      <c r="L31" s="28" t="s">
        <v>18</v>
      </c>
      <c r="M31" s="25" t="s">
        <v>16</v>
      </c>
      <c r="N31" s="26">
        <v>8</v>
      </c>
      <c r="O31" s="27" t="s">
        <v>17</v>
      </c>
      <c r="P31" s="26">
        <v>8</v>
      </c>
      <c r="Q31" s="28" t="s">
        <v>18</v>
      </c>
      <c r="R31" s="32"/>
      <c r="S31" s="2"/>
      <c r="T31" s="1" t="str">
        <f>"【公告予定時期】"&amp;H31&amp;I31&amp;J31&amp;K31&amp;L31&amp;"　【入札予定時期】"&amp;M31&amp;N31&amp;O31&amp;P31&amp;Q31</f>
        <v>【公告予定時期】令和8年6月　【入札予定時期】令和8年8月</v>
      </c>
    </row>
    <row r="32" spans="1:21" ht="48" customHeight="1" x14ac:dyDescent="0.55000000000000004">
      <c r="A32" s="23" t="s">
        <v>22</v>
      </c>
      <c r="B32" s="23"/>
      <c r="C32" s="23" t="s">
        <v>68</v>
      </c>
      <c r="D32" s="23" t="s">
        <v>69</v>
      </c>
      <c r="E32" s="23" t="s">
        <v>25</v>
      </c>
      <c r="F32" s="24">
        <v>7</v>
      </c>
      <c r="G32" s="23" t="s">
        <v>70</v>
      </c>
      <c r="H32" s="25" t="s">
        <v>16</v>
      </c>
      <c r="I32" s="26">
        <v>8</v>
      </c>
      <c r="J32" s="27" t="s">
        <v>17</v>
      </c>
      <c r="K32" s="26">
        <v>6</v>
      </c>
      <c r="L32" s="28" t="s">
        <v>18</v>
      </c>
      <c r="M32" s="25" t="s">
        <v>16</v>
      </c>
      <c r="N32" s="26">
        <v>8</v>
      </c>
      <c r="O32" s="27" t="s">
        <v>17</v>
      </c>
      <c r="P32" s="26">
        <v>8</v>
      </c>
      <c r="Q32" s="28" t="s">
        <v>18</v>
      </c>
      <c r="R32" s="29"/>
      <c r="S32" s="2"/>
      <c r="T32" s="1" t="str">
        <f t="shared" ref="T32:T34" si="14">"【公告予定時期】"&amp;H32&amp;I32&amp;J32&amp;K32&amp;L32&amp;"　【入札予定時期】"&amp;M32&amp;N32&amp;O32&amp;P32&amp;Q32</f>
        <v>【公告予定時期】令和8年6月　【入札予定時期】令和8年8月</v>
      </c>
      <c r="U32" s="1" t="str">
        <f t="shared" ref="U32:U34" si="15">IF(R32="○","【試行業務】技術提案チャレンジ型","")</f>
        <v/>
      </c>
    </row>
    <row r="33" spans="1:21" ht="48" customHeight="1" x14ac:dyDescent="0.55000000000000004">
      <c r="A33" s="23" t="s">
        <v>22</v>
      </c>
      <c r="B33" s="23"/>
      <c r="C33" s="23" t="s">
        <v>68</v>
      </c>
      <c r="D33" s="23" t="s">
        <v>71</v>
      </c>
      <c r="E33" s="23" t="s">
        <v>25</v>
      </c>
      <c r="F33" s="24">
        <v>6</v>
      </c>
      <c r="G33" s="23" t="s">
        <v>72</v>
      </c>
      <c r="H33" s="25" t="s">
        <v>16</v>
      </c>
      <c r="I33" s="26">
        <v>8</v>
      </c>
      <c r="J33" s="27" t="s">
        <v>17</v>
      </c>
      <c r="K33" s="26">
        <v>8</v>
      </c>
      <c r="L33" s="28" t="s">
        <v>18</v>
      </c>
      <c r="M33" s="25" t="s">
        <v>16</v>
      </c>
      <c r="N33" s="26">
        <v>8</v>
      </c>
      <c r="O33" s="27" t="s">
        <v>17</v>
      </c>
      <c r="P33" s="26">
        <v>10</v>
      </c>
      <c r="Q33" s="28" t="s">
        <v>18</v>
      </c>
      <c r="R33" s="29"/>
      <c r="S33" s="2"/>
      <c r="T33" s="1" t="str">
        <f t="shared" si="14"/>
        <v>【公告予定時期】令和8年8月　【入札予定時期】令和8年10月</v>
      </c>
      <c r="U33" s="1" t="str">
        <f t="shared" si="15"/>
        <v/>
      </c>
    </row>
    <row r="34" spans="1:21" ht="48" customHeight="1" x14ac:dyDescent="0.55000000000000004">
      <c r="A34" s="23" t="s">
        <v>22</v>
      </c>
      <c r="B34" s="23"/>
      <c r="C34" s="23" t="s">
        <v>73</v>
      </c>
      <c r="D34" s="23" t="s">
        <v>74</v>
      </c>
      <c r="E34" s="23" t="s">
        <v>14</v>
      </c>
      <c r="F34" s="24">
        <v>7</v>
      </c>
      <c r="G34" s="23" t="s">
        <v>75</v>
      </c>
      <c r="H34" s="25" t="s">
        <v>16</v>
      </c>
      <c r="I34" s="26">
        <v>8</v>
      </c>
      <c r="J34" s="27" t="s">
        <v>17</v>
      </c>
      <c r="K34" s="26">
        <v>7</v>
      </c>
      <c r="L34" s="28" t="s">
        <v>18</v>
      </c>
      <c r="M34" s="25" t="s">
        <v>16</v>
      </c>
      <c r="N34" s="26">
        <v>8</v>
      </c>
      <c r="O34" s="27" t="s">
        <v>17</v>
      </c>
      <c r="P34" s="26">
        <v>9</v>
      </c>
      <c r="Q34" s="28" t="s">
        <v>18</v>
      </c>
      <c r="R34" s="29"/>
      <c r="S34" s="2"/>
      <c r="T34" s="1" t="str">
        <f t="shared" si="14"/>
        <v>【公告予定時期】令和8年7月　【入札予定時期】令和8年9月</v>
      </c>
      <c r="U34" s="1" t="str">
        <f t="shared" si="15"/>
        <v/>
      </c>
    </row>
    <row r="35" spans="1:21" s="8" customFormat="1" ht="48" customHeight="1" x14ac:dyDescent="0.55000000000000004">
      <c r="A35" s="23" t="s">
        <v>22</v>
      </c>
      <c r="B35" s="23"/>
      <c r="C35" s="23" t="s">
        <v>73</v>
      </c>
      <c r="D35" s="23" t="s">
        <v>76</v>
      </c>
      <c r="E35" s="23" t="s">
        <v>25</v>
      </c>
      <c r="F35" s="24">
        <v>5</v>
      </c>
      <c r="G35" s="23" t="s">
        <v>87</v>
      </c>
      <c r="H35" s="25" t="s">
        <v>16</v>
      </c>
      <c r="I35" s="26">
        <v>8</v>
      </c>
      <c r="J35" s="27" t="s">
        <v>17</v>
      </c>
      <c r="K35" s="26">
        <v>9</v>
      </c>
      <c r="L35" s="28" t="s">
        <v>18</v>
      </c>
      <c r="M35" s="25" t="s">
        <v>16</v>
      </c>
      <c r="N35" s="26">
        <v>8</v>
      </c>
      <c r="O35" s="27" t="s">
        <v>17</v>
      </c>
      <c r="P35" s="26">
        <v>11</v>
      </c>
      <c r="Q35" s="28" t="s">
        <v>18</v>
      </c>
      <c r="R35" s="29"/>
      <c r="S35" s="9"/>
      <c r="T35" s="8" t="str">
        <f t="shared" ref="T35" si="16">"【公告予定時期】"&amp;H35&amp;I35&amp;J35&amp;K35&amp;L35&amp;"　【入札予定時期】"&amp;M35&amp;N35&amp;O35&amp;P35&amp;Q35</f>
        <v>【公告予定時期】令和8年9月　【入札予定時期】令和8年11月</v>
      </c>
      <c r="U35" s="8" t="str">
        <f t="shared" ref="U35" si="17">IF(R35="○","【試行業務】技術提案チャレンジ型","")</f>
        <v/>
      </c>
    </row>
    <row r="36" spans="1:21" s="8" customFormat="1" ht="48" customHeight="1" x14ac:dyDescent="0.55000000000000004">
      <c r="F36" s="9"/>
      <c r="H36" s="10"/>
      <c r="I36" s="11"/>
      <c r="J36" s="11"/>
      <c r="K36" s="11"/>
      <c r="L36" s="11"/>
    </row>
    <row r="37" spans="1:21" s="8" customFormat="1" ht="48" customHeight="1" x14ac:dyDescent="0.55000000000000004">
      <c r="F37" s="9"/>
      <c r="H37" s="10"/>
      <c r="I37" s="11"/>
      <c r="J37" s="11"/>
      <c r="K37" s="11"/>
      <c r="L37" s="11"/>
    </row>
    <row r="38" spans="1:21" s="8" customFormat="1" ht="48" customHeight="1" x14ac:dyDescent="0.55000000000000004">
      <c r="F38" s="9"/>
      <c r="H38" s="10"/>
      <c r="I38" s="11"/>
      <c r="J38" s="11"/>
      <c r="K38" s="11"/>
      <c r="L38" s="11"/>
    </row>
    <row r="39" spans="1:21" s="8" customFormat="1" ht="48" customHeight="1" x14ac:dyDescent="0.55000000000000004">
      <c r="F39" s="9"/>
      <c r="H39" s="10"/>
      <c r="I39" s="11"/>
      <c r="J39" s="11"/>
      <c r="K39" s="11"/>
      <c r="L39" s="11"/>
    </row>
  </sheetData>
  <mergeCells count="2">
    <mergeCell ref="H8:L8"/>
    <mergeCell ref="M8:Q8"/>
  </mergeCells>
  <phoneticPr fontId="10"/>
  <dataValidations count="7">
    <dataValidation type="list" allowBlank="1" showInputMessage="1" showErrorMessage="1" sqref="R10:S35" xr:uid="{0850A542-0667-4438-83DC-0907232D3B06}">
      <formula1>"○"</formula1>
    </dataValidation>
    <dataValidation type="custom" allowBlank="1" showInputMessage="1" showErrorMessage="1" sqref="M10:M35 H10:H35" xr:uid="{74E1B799-BE85-408D-93FE-31592C21F87C}">
      <formula1>"""令和"""</formula1>
    </dataValidation>
    <dataValidation type="custom" allowBlank="1" showInputMessage="1" showErrorMessage="1" sqref="O10:O35 J10:J35" xr:uid="{7DD98B16-E56A-4168-9857-E2ED3B0E8933}">
      <formula1>"""年"""</formula1>
    </dataValidation>
    <dataValidation type="custom" allowBlank="1" showInputMessage="1" showErrorMessage="1" sqref="Q10:Q35 L10:L35" xr:uid="{0AC9B74D-8086-44F6-9DB2-B479E439E705}">
      <formula1>"""月"""</formula1>
    </dataValidation>
    <dataValidation type="list" allowBlank="1" showInputMessage="1" sqref="B10:B35" xr:uid="{20C24E25-8E0C-41A4-AC86-CAE20C339D2A}">
      <formula1>"○"</formula1>
    </dataValidation>
    <dataValidation type="list" allowBlank="1" showInputMessage="1" sqref="A10:A35" xr:uid="{3AA0E5E6-5F55-4578-828A-E1B51CE008F2}">
      <formula1>#REF!</formula1>
    </dataValidation>
    <dataValidation type="list" allowBlank="1" showInputMessage="1" showErrorMessage="1" sqref="C10:C35 E10:E35" xr:uid="{41B5164F-2A02-487F-BDB9-6F39A78B7711}">
      <formula1>#REF!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R8.6.1(業務)</vt:lpstr>
      <vt:lpstr>'R8.6.1(業務)'!Print_Area</vt:lpstr>
      <vt:lpstr>'R8.6.1(業務)'!Print_Titles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惠</dc:creator>
  <cp:keywords/>
  <dc:description/>
  <cp:lastModifiedBy>賃金</cp:lastModifiedBy>
  <cp:revision/>
  <dcterms:created xsi:type="dcterms:W3CDTF">2025-08-05T08:16:25Z</dcterms:created>
  <dcterms:modified xsi:type="dcterms:W3CDTF">2026-05-29T11:51:34Z</dcterms:modified>
  <cp:category/>
  <cp:contentStatus/>
</cp:coreProperties>
</file>